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01" windowWidth="2040" windowHeight="15600" tabRatio="832" firstSheet="49" activeTab="52"/>
  </bookViews>
  <sheets>
    <sheet name="sample" sheetId="1" r:id="rId1"/>
    <sheet name="food diary (1)" sheetId="2" r:id="rId2"/>
    <sheet name="food diary (2)" sheetId="3" r:id="rId3"/>
    <sheet name="food diary (3)" sheetId="4" r:id="rId4"/>
    <sheet name="food diary (4)" sheetId="5" r:id="rId5"/>
    <sheet name="food diary (5)" sheetId="6" r:id="rId6"/>
    <sheet name="food diary (6)" sheetId="7" r:id="rId7"/>
    <sheet name="food diary (7)" sheetId="8" r:id="rId8"/>
    <sheet name="food diary (8)" sheetId="9" r:id="rId9"/>
    <sheet name="food diary (9)" sheetId="10" r:id="rId10"/>
    <sheet name="food diary (10)" sheetId="11" r:id="rId11"/>
    <sheet name="food diary (11)" sheetId="12" r:id="rId12"/>
    <sheet name="food diary (12)" sheetId="13" r:id="rId13"/>
    <sheet name="food diary (13)" sheetId="14" r:id="rId14"/>
    <sheet name="food diary (14)" sheetId="15" r:id="rId15"/>
    <sheet name="food diary (15)" sheetId="16" r:id="rId16"/>
    <sheet name="food diary (16)" sheetId="17" r:id="rId17"/>
    <sheet name="food diary (17)" sheetId="18" r:id="rId18"/>
    <sheet name="food diary (18)" sheetId="19" r:id="rId19"/>
    <sheet name="food diary (19)" sheetId="20" r:id="rId20"/>
    <sheet name="food diary (20)" sheetId="21" r:id="rId21"/>
    <sheet name="food diary (21)" sheetId="22" r:id="rId22"/>
    <sheet name="food diary (22)" sheetId="23" r:id="rId23"/>
    <sheet name="food diary (23)" sheetId="24" r:id="rId24"/>
    <sheet name="food diary (24)" sheetId="25" r:id="rId25"/>
    <sheet name="food diary (25)" sheetId="26" r:id="rId26"/>
    <sheet name="food diary (26)" sheetId="27" r:id="rId27"/>
    <sheet name="food diary (27)" sheetId="28" r:id="rId28"/>
    <sheet name="food diary (28)" sheetId="29" r:id="rId29"/>
    <sheet name="food diary (29)" sheetId="30" r:id="rId30"/>
    <sheet name="food diary (30)" sheetId="31" r:id="rId31"/>
    <sheet name="food diary (31)" sheetId="32" r:id="rId32"/>
    <sheet name="food diary (32)" sheetId="33" r:id="rId33"/>
    <sheet name="food diary (33)" sheetId="34" r:id="rId34"/>
    <sheet name="food diary (34)" sheetId="35" r:id="rId35"/>
    <sheet name="food diary (35)" sheetId="36" r:id="rId36"/>
    <sheet name="food diary (36)" sheetId="37" r:id="rId37"/>
    <sheet name="food diary (37)" sheetId="38" r:id="rId38"/>
    <sheet name="food diary (38)" sheetId="39" r:id="rId39"/>
    <sheet name="food diary (39)" sheetId="40" r:id="rId40"/>
    <sheet name="food diary (40)" sheetId="41" r:id="rId41"/>
    <sheet name="food diary (41)" sheetId="42" r:id="rId42"/>
    <sheet name="food diary (42)" sheetId="43" r:id="rId43"/>
    <sheet name="food diary (43)" sheetId="44" r:id="rId44"/>
    <sheet name="food diary (44)" sheetId="45" r:id="rId45"/>
    <sheet name="food diary (45)" sheetId="46" r:id="rId46"/>
    <sheet name="food diary (46)" sheetId="47" r:id="rId47"/>
    <sheet name="food diary (47)" sheetId="48" r:id="rId48"/>
    <sheet name="food diary (48)" sheetId="49" r:id="rId49"/>
    <sheet name="food diary (49)" sheetId="50" r:id="rId50"/>
    <sheet name="food diary (50)" sheetId="51" r:id="rId51"/>
    <sheet name="food diary (51)" sheetId="52" r:id="rId52"/>
    <sheet name="food diary (52)" sheetId="53" r:id="rId53"/>
  </sheets>
  <definedNames>
    <definedName name="_xlnm.Print_Area" localSheetId="1">'food diary (1)'!$A$1:$O$44</definedName>
    <definedName name="_xlnm.Print_Area" localSheetId="10">'food diary (10)'!$A$1:$O$44</definedName>
    <definedName name="_xlnm.Print_Area" localSheetId="11">'food diary (11)'!$A$1:$O$44</definedName>
    <definedName name="_xlnm.Print_Area" localSheetId="12">'food diary (12)'!$A$1:$O$44</definedName>
    <definedName name="_xlnm.Print_Area" localSheetId="13">'food diary (13)'!$A$1:$O$44</definedName>
    <definedName name="_xlnm.Print_Area" localSheetId="14">'food diary (14)'!$A$1:$O$44</definedName>
    <definedName name="_xlnm.Print_Area" localSheetId="15">'food diary (15)'!$A$1:$O$44</definedName>
    <definedName name="_xlnm.Print_Area" localSheetId="16">'food diary (16)'!$A$1:$O$44</definedName>
    <definedName name="_xlnm.Print_Area" localSheetId="17">'food diary (17)'!$A$1:$O$44</definedName>
    <definedName name="_xlnm.Print_Area" localSheetId="18">'food diary (18)'!$A$1:$O$44</definedName>
    <definedName name="_xlnm.Print_Area" localSheetId="19">'food diary (19)'!$A$1:$O$44</definedName>
    <definedName name="_xlnm.Print_Area" localSheetId="2">'food diary (2)'!$A$1:$O$44</definedName>
    <definedName name="_xlnm.Print_Area" localSheetId="20">'food diary (20)'!$A$1:$O$44</definedName>
    <definedName name="_xlnm.Print_Area" localSheetId="21">'food diary (21)'!$A$1:$O$44</definedName>
    <definedName name="_xlnm.Print_Area" localSheetId="22">'food diary (22)'!$A$1:$O$44</definedName>
    <definedName name="_xlnm.Print_Area" localSheetId="23">'food diary (23)'!$A$1:$O$44</definedName>
    <definedName name="_xlnm.Print_Area" localSheetId="24">'food diary (24)'!$A$1:$O$44</definedName>
    <definedName name="_xlnm.Print_Area" localSheetId="25">'food diary (25)'!$A$1:$O$44</definedName>
    <definedName name="_xlnm.Print_Area" localSheetId="26">'food diary (26)'!$A$1:$O$44</definedName>
    <definedName name="_xlnm.Print_Area" localSheetId="27">'food diary (27)'!$A$1:$O$44</definedName>
    <definedName name="_xlnm.Print_Area" localSheetId="28">'food diary (28)'!$A$1:$O$44</definedName>
    <definedName name="_xlnm.Print_Area" localSheetId="29">'food diary (29)'!$A$1:$O$44</definedName>
    <definedName name="_xlnm.Print_Area" localSheetId="3">'food diary (3)'!$A$1:$O$44</definedName>
    <definedName name="_xlnm.Print_Area" localSheetId="30">'food diary (30)'!$A$1:$O$44</definedName>
    <definedName name="_xlnm.Print_Area" localSheetId="31">'food diary (31)'!$A$1:$O$44</definedName>
    <definedName name="_xlnm.Print_Area" localSheetId="32">'food diary (32)'!$A$1:$O$44</definedName>
    <definedName name="_xlnm.Print_Area" localSheetId="33">'food diary (33)'!$A$1:$O$44</definedName>
    <definedName name="_xlnm.Print_Area" localSheetId="34">'food diary (34)'!$A$1:$O$44</definedName>
    <definedName name="_xlnm.Print_Area" localSheetId="35">'food diary (35)'!$A$1:$O$44</definedName>
    <definedName name="_xlnm.Print_Area" localSheetId="36">'food diary (36)'!$A$1:$O$44</definedName>
    <definedName name="_xlnm.Print_Area" localSheetId="37">'food diary (37)'!$A$1:$O$44</definedName>
    <definedName name="_xlnm.Print_Area" localSheetId="38">'food diary (38)'!$A$1:$O$44</definedName>
    <definedName name="_xlnm.Print_Area" localSheetId="39">'food diary (39)'!$A$1:$O$44</definedName>
    <definedName name="_xlnm.Print_Area" localSheetId="4">'food diary (4)'!$A$1:$O$44</definedName>
    <definedName name="_xlnm.Print_Area" localSheetId="40">'food diary (40)'!$A$1:$O$44</definedName>
    <definedName name="_xlnm.Print_Area" localSheetId="41">'food diary (41)'!$A$1:$O$44</definedName>
    <definedName name="_xlnm.Print_Area" localSheetId="42">'food diary (42)'!$A$1:$O$44</definedName>
    <definedName name="_xlnm.Print_Area" localSheetId="43">'food diary (43)'!$A$1:$O$44</definedName>
    <definedName name="_xlnm.Print_Area" localSheetId="44">'food diary (44)'!$A$1:$O$44</definedName>
    <definedName name="_xlnm.Print_Area" localSheetId="45">'food diary (45)'!$A$1:$O$44</definedName>
    <definedName name="_xlnm.Print_Area" localSheetId="46">'food diary (46)'!$A$1:$O$44</definedName>
    <definedName name="_xlnm.Print_Area" localSheetId="47">'food diary (47)'!$A$1:$O$44</definedName>
    <definedName name="_xlnm.Print_Area" localSheetId="48">'food diary (48)'!$A$1:$O$44</definedName>
    <definedName name="_xlnm.Print_Area" localSheetId="49">'food diary (49)'!$A$1:$O$44</definedName>
    <definedName name="_xlnm.Print_Area" localSheetId="5">'food diary (5)'!$A$1:$O$44</definedName>
    <definedName name="_xlnm.Print_Area" localSheetId="50">'food diary (50)'!$A$1:$O$44</definedName>
    <definedName name="_xlnm.Print_Area" localSheetId="51">'food diary (51)'!$A$1:$O$44</definedName>
    <definedName name="_xlnm.Print_Area" localSheetId="52">'food diary (52)'!$A$1:$O$44</definedName>
    <definedName name="_xlnm.Print_Area" localSheetId="6">'food diary (6)'!$A$1:$O$44</definedName>
    <definedName name="_xlnm.Print_Area" localSheetId="7">'food diary (7)'!$A$1:$O$44</definedName>
    <definedName name="_xlnm.Print_Area" localSheetId="8">'food diary (8)'!$A$1:$O$44</definedName>
    <definedName name="_xlnm.Print_Area" localSheetId="9">'food diary (9)'!$A$1:$O$44</definedName>
    <definedName name="_xlnm.Print_Area" localSheetId="0">'sample'!$A$1:$O$44</definedName>
    <definedName name="_xlnm.Print_Titles" localSheetId="1">'food diary (1)'!$A:$A</definedName>
    <definedName name="_xlnm.Print_Titles" localSheetId="10">'food diary (10)'!$A:$A</definedName>
    <definedName name="_xlnm.Print_Titles" localSheetId="11">'food diary (11)'!$A:$A</definedName>
    <definedName name="_xlnm.Print_Titles" localSheetId="12">'food diary (12)'!$A:$A</definedName>
    <definedName name="_xlnm.Print_Titles" localSheetId="13">'food diary (13)'!$A:$A</definedName>
    <definedName name="_xlnm.Print_Titles" localSheetId="14">'food diary (14)'!$A:$A</definedName>
    <definedName name="_xlnm.Print_Titles" localSheetId="15">'food diary (15)'!$A:$A</definedName>
    <definedName name="_xlnm.Print_Titles" localSheetId="16">'food diary (16)'!$A:$A</definedName>
    <definedName name="_xlnm.Print_Titles" localSheetId="17">'food diary (17)'!$A:$A</definedName>
    <definedName name="_xlnm.Print_Titles" localSheetId="18">'food diary (18)'!$A:$A</definedName>
    <definedName name="_xlnm.Print_Titles" localSheetId="19">'food diary (19)'!$A:$A</definedName>
    <definedName name="_xlnm.Print_Titles" localSheetId="2">'food diary (2)'!$A:$A</definedName>
    <definedName name="_xlnm.Print_Titles" localSheetId="20">'food diary (20)'!$A:$A</definedName>
    <definedName name="_xlnm.Print_Titles" localSheetId="21">'food diary (21)'!$A:$A</definedName>
    <definedName name="_xlnm.Print_Titles" localSheetId="22">'food diary (22)'!$A:$A</definedName>
    <definedName name="_xlnm.Print_Titles" localSheetId="23">'food diary (23)'!$A:$A</definedName>
    <definedName name="_xlnm.Print_Titles" localSheetId="24">'food diary (24)'!$A:$A</definedName>
    <definedName name="_xlnm.Print_Titles" localSheetId="25">'food diary (25)'!$A:$A</definedName>
    <definedName name="_xlnm.Print_Titles" localSheetId="26">'food diary (26)'!$A:$A</definedName>
    <definedName name="_xlnm.Print_Titles" localSheetId="27">'food diary (27)'!$A:$A</definedName>
    <definedName name="_xlnm.Print_Titles" localSheetId="28">'food diary (28)'!$A:$A</definedName>
    <definedName name="_xlnm.Print_Titles" localSheetId="29">'food diary (29)'!$A:$A</definedName>
    <definedName name="_xlnm.Print_Titles" localSheetId="3">'food diary (3)'!$A:$A</definedName>
    <definedName name="_xlnm.Print_Titles" localSheetId="30">'food diary (30)'!$A:$A</definedName>
    <definedName name="_xlnm.Print_Titles" localSheetId="31">'food diary (31)'!$A:$A</definedName>
    <definedName name="_xlnm.Print_Titles" localSheetId="32">'food diary (32)'!$A:$A</definedName>
    <definedName name="_xlnm.Print_Titles" localSheetId="33">'food diary (33)'!$A:$A</definedName>
    <definedName name="_xlnm.Print_Titles" localSheetId="34">'food diary (34)'!$A:$A</definedName>
    <definedName name="_xlnm.Print_Titles" localSheetId="35">'food diary (35)'!$A:$A</definedName>
    <definedName name="_xlnm.Print_Titles" localSheetId="36">'food diary (36)'!$A:$A</definedName>
    <definedName name="_xlnm.Print_Titles" localSheetId="37">'food diary (37)'!$A:$A</definedName>
    <definedName name="_xlnm.Print_Titles" localSheetId="38">'food diary (38)'!$A:$A</definedName>
    <definedName name="_xlnm.Print_Titles" localSheetId="39">'food diary (39)'!$A:$A</definedName>
    <definedName name="_xlnm.Print_Titles" localSheetId="4">'food diary (4)'!$A:$A</definedName>
    <definedName name="_xlnm.Print_Titles" localSheetId="40">'food diary (40)'!$A:$A</definedName>
    <definedName name="_xlnm.Print_Titles" localSheetId="41">'food diary (41)'!$A:$A</definedName>
    <definedName name="_xlnm.Print_Titles" localSheetId="42">'food diary (42)'!$A:$A</definedName>
    <definedName name="_xlnm.Print_Titles" localSheetId="43">'food diary (43)'!$A:$A</definedName>
    <definedName name="_xlnm.Print_Titles" localSheetId="44">'food diary (44)'!$A:$A</definedName>
    <definedName name="_xlnm.Print_Titles" localSheetId="45">'food diary (45)'!$A:$A</definedName>
    <definedName name="_xlnm.Print_Titles" localSheetId="46">'food diary (46)'!$A:$A</definedName>
    <definedName name="_xlnm.Print_Titles" localSheetId="47">'food diary (47)'!$A:$A</definedName>
    <definedName name="_xlnm.Print_Titles" localSheetId="48">'food diary (48)'!$A:$A</definedName>
    <definedName name="_xlnm.Print_Titles" localSheetId="49">'food diary (49)'!$A:$A</definedName>
    <definedName name="_xlnm.Print_Titles" localSheetId="5">'food diary (5)'!$A:$A</definedName>
    <definedName name="_xlnm.Print_Titles" localSheetId="50">'food diary (50)'!$A:$A</definedName>
    <definedName name="_xlnm.Print_Titles" localSheetId="51">'food diary (51)'!$A:$A</definedName>
    <definedName name="_xlnm.Print_Titles" localSheetId="52">'food diary (52)'!$A:$A</definedName>
    <definedName name="_xlnm.Print_Titles" localSheetId="6">'food diary (6)'!$A:$A</definedName>
    <definedName name="_xlnm.Print_Titles" localSheetId="7">'food diary (7)'!$A:$A</definedName>
    <definedName name="_xlnm.Print_Titles" localSheetId="8">'food diary (8)'!$A:$A</definedName>
    <definedName name="_xlnm.Print_Titles" localSheetId="9">'food diary (9)'!$A:$A</definedName>
    <definedName name="_xlnm.Print_Titles" localSheetId="0">'sample'!$A:$A</definedName>
  </definedNames>
  <calcPr fullCalcOnLoad="1"/>
</workbook>
</file>

<file path=xl/sharedStrings.xml><?xml version="1.0" encoding="utf-8"?>
<sst xmlns="http://schemas.openxmlformats.org/spreadsheetml/2006/main" count="2558" uniqueCount="92">
  <si>
    <t>Name:</t>
  </si>
  <si>
    <t>Week Beginning:</t>
  </si>
  <si>
    <t>Weight Loss for week:</t>
  </si>
  <si>
    <t>lbs.</t>
  </si>
  <si>
    <t>Saturday</t>
  </si>
  <si>
    <t>Cal</t>
  </si>
  <si>
    <t>Sunday</t>
  </si>
  <si>
    <t>Monday</t>
  </si>
  <si>
    <t>Tuesday</t>
  </si>
  <si>
    <t>Wednesday</t>
  </si>
  <si>
    <t>Thursday</t>
  </si>
  <si>
    <t>Friday</t>
  </si>
  <si>
    <t>Daily Total Calories --&gt;</t>
  </si>
  <si>
    <t>Brkfst</t>
  </si>
  <si>
    <t>Snack</t>
  </si>
  <si>
    <t>subtot</t>
  </si>
  <si>
    <t>Lunch</t>
  </si>
  <si>
    <t>Dinner</t>
  </si>
  <si>
    <t>Cal.</t>
  </si>
  <si>
    <t>TotCal</t>
  </si>
  <si>
    <t>Goal</t>
  </si>
  <si>
    <t xml:space="preserve"> + / -</t>
  </si>
  <si>
    <t>Exer.</t>
  </si>
  <si>
    <r>
      <t>Measures of Weight</t>
    </r>
    <r>
      <rPr>
        <sz val="10"/>
        <rFont val="Arial"/>
        <family val="0"/>
      </rPr>
      <t xml:space="preserve"> </t>
    </r>
  </si>
  <si>
    <t>g</t>
  </si>
  <si>
    <t>kg</t>
  </si>
  <si>
    <t>oz</t>
  </si>
  <si>
    <t>lb</t>
  </si>
  <si>
    <t>1 g</t>
  </si>
  <si>
    <t>1 kg</t>
  </si>
  <si>
    <t>1 oz</t>
  </si>
  <si>
    <t>1 lb</t>
  </si>
  <si>
    <t>date</t>
  </si>
  <si>
    <t xml:space="preserve"> </t>
  </si>
  <si>
    <t xml:space="preserve">  4/28/2007</t>
  </si>
  <si>
    <t>Large bowl Oatmeal</t>
  </si>
  <si>
    <t>1 1/2 scrambled eggs w/feta cheese</t>
  </si>
  <si>
    <t>Quaker weight control Oatmeal</t>
  </si>
  <si>
    <t>1 small banana</t>
  </si>
  <si>
    <t>2 medium 7 grain pancakes</t>
  </si>
  <si>
    <t>2 oz. skim milk</t>
  </si>
  <si>
    <t>4 oz. skim milk</t>
  </si>
  <si>
    <t>1/8 cup low cal maple syrup</t>
  </si>
  <si>
    <t>1/2 medium banana</t>
  </si>
  <si>
    <t>1/8 cup raisins</t>
  </si>
  <si>
    <t>3 coffees w/ 2 oz skim milk</t>
  </si>
  <si>
    <t>1/4 C cranberry grape  juice</t>
  </si>
  <si>
    <t>3 cups coffee</t>
  </si>
  <si>
    <t>1 Tbsp raisins</t>
  </si>
  <si>
    <t>2 small slices raisin toast</t>
  </si>
  <si>
    <t>Danon lite low fat yogurt</t>
  </si>
  <si>
    <t>3/4 cup FiberOne Cereal</t>
  </si>
  <si>
    <t>Large apple</t>
  </si>
  <si>
    <t>3/4 cup FiberOne cereal</t>
  </si>
  <si>
    <t>1 Tsp raisins</t>
  </si>
  <si>
    <t>3 coffee w/ creamer</t>
  </si>
  <si>
    <t>2 Tbsp granola cereal</t>
  </si>
  <si>
    <t>Large salad w tomatoes</t>
  </si>
  <si>
    <t>1 cup chicken rice soup</t>
  </si>
  <si>
    <t>LC Chicken w/pasta</t>
  </si>
  <si>
    <t>LC Turkey w/potatoes</t>
  </si>
  <si>
    <t>2 oz shrimp</t>
  </si>
  <si>
    <t>3 oz dark meat chicken</t>
  </si>
  <si>
    <t>1 medium apple</t>
  </si>
  <si>
    <t>2 small plums</t>
  </si>
  <si>
    <t>sprinkle of cheese</t>
  </si>
  <si>
    <t>1 small tomato</t>
  </si>
  <si>
    <t>Quaker chewy granola bar</t>
  </si>
  <si>
    <t>2 T LF Catalina dressing</t>
  </si>
  <si>
    <t>1/2 cup sweet potatoes</t>
  </si>
  <si>
    <t>3 oz brocoli</t>
  </si>
  <si>
    <t>1/3 cup grapes</t>
  </si>
  <si>
    <t>South Beach granola bar</t>
  </si>
  <si>
    <t>5 oz dark meat chicken</t>
  </si>
  <si>
    <t>5 oz white meat chicken</t>
  </si>
  <si>
    <t>1/2 cup mixed vegetables</t>
  </si>
  <si>
    <t>2/3 cup cooked carrots</t>
  </si>
  <si>
    <t>2 Tbsp barbeque sauce</t>
  </si>
  <si>
    <t>small dumpling</t>
  </si>
  <si>
    <t>1/3 cup spaghetti w/sauce</t>
  </si>
  <si>
    <t>1/2 cup spaghetti w/sauce</t>
  </si>
  <si>
    <t>SB chocolate snack bar</t>
  </si>
  <si>
    <t>1/2 cup FiberOne Cereal</t>
  </si>
  <si>
    <t>30 min.</t>
  </si>
  <si>
    <t>35 min.</t>
  </si>
  <si>
    <t>30 min. + weight training</t>
  </si>
  <si>
    <t>TOPS</t>
  </si>
  <si>
    <t>55 min. + weight training</t>
  </si>
  <si>
    <t>You Name Here</t>
  </si>
  <si>
    <t>Your Chapter Here</t>
  </si>
  <si>
    <t>Your Chapter</t>
  </si>
  <si>
    <t>Your Name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</si>
</sst>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  <numFmt numFmtId="178" formatCode="mm/dd/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 Black"/>
      <family val="0"/>
    </font>
    <font>
      <b/>
      <sz val="10"/>
      <color indexed="8"/>
      <name val="Arial Black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7" fillId="0" borderId="12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7" xfId="0" applyFont="1" applyBorder="1" applyAlignment="1">
      <alignment/>
    </xf>
    <xf numFmtId="1" fontId="6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20</xdr:row>
      <xdr:rowOff>104775</xdr:rowOff>
    </xdr:from>
    <xdr:to>
      <xdr:col>1</xdr:col>
      <xdr:colOff>1019175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 rot="16200000" flipH="1">
          <a:off x="1438275" y="3514725"/>
          <a:ext cx="9525" cy="952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200025</xdr:rowOff>
    </xdr:from>
    <xdr:to>
      <xdr:col>3</xdr:col>
      <xdr:colOff>657225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rot="16200000" flipV="1">
          <a:off x="1133475" y="200025"/>
          <a:ext cx="2447925" cy="276225"/>
        </a:xfrm>
        <a:prstGeom prst="bentConnector4">
          <a:avLst>
            <a:gd name="adj" fmla="val -123685"/>
          </a:avLst>
        </a:pr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1857375</xdr:colOff>
      <xdr:row>9</xdr:row>
      <xdr:rowOff>57150</xdr:rowOff>
    </xdr:from>
    <xdr:ext cx="1676400" cy="1104900"/>
    <xdr:sp>
      <xdr:nvSpPr>
        <xdr:cNvPr id="3" name="AutoShape 3"/>
        <xdr:cNvSpPr>
          <a:spLocks/>
        </xdr:cNvSpPr>
      </xdr:nvSpPr>
      <xdr:spPr>
        <a:xfrm>
          <a:off x="2286000" y="1685925"/>
          <a:ext cx="1676400" cy="1104900"/>
        </a:xfrm>
        <a:prstGeom prst="wedgeRectCallout">
          <a:avLst>
            <a:gd name="adj1" fmla="val -7777"/>
            <a:gd name="adj2" fmla="val -144041"/>
          </a:avLst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Enter your Chapter and Name on Food Diary (1) sheet to replicate onto subsequent sheets.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0</xdr:colOff>
      <xdr:row>30</xdr:row>
      <xdr:rowOff>57150</xdr:rowOff>
    </xdr:from>
    <xdr:to>
      <xdr:col>2</xdr:col>
      <xdr:colOff>47625</xdr:colOff>
      <xdr:row>37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28625" y="5086350"/>
          <a:ext cx="2095500" cy="11334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Enter daily calorie or Exchange Unit Target to set daily target for each day of the week.</a:t>
          </a:r>
        </a:p>
      </xdr:txBody>
    </xdr:sp>
    <xdr:clientData/>
  </xdr:twoCellAnchor>
  <xdr:twoCellAnchor>
    <xdr:from>
      <xdr:col>1</xdr:col>
      <xdr:colOff>1057275</xdr:colOff>
      <xdr:row>37</xdr:row>
      <xdr:rowOff>9525</xdr:rowOff>
    </xdr:from>
    <xdr:to>
      <xdr:col>2</xdr:col>
      <xdr:colOff>47625</xdr:colOff>
      <xdr:row>41</xdr:row>
      <xdr:rowOff>85725</xdr:rowOff>
    </xdr:to>
    <xdr:sp>
      <xdr:nvSpPr>
        <xdr:cNvPr id="5" name="AutoShape 7"/>
        <xdr:cNvSpPr>
          <a:spLocks/>
        </xdr:cNvSpPr>
      </xdr:nvSpPr>
      <xdr:spPr>
        <a:xfrm rot="16200000" flipH="1">
          <a:off x="1485900" y="6172200"/>
          <a:ext cx="1038225" cy="762000"/>
        </a:xfrm>
        <a:prstGeom prst="bentConnector2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1962150</xdr:colOff>
      <xdr:row>41</xdr:row>
      <xdr:rowOff>85725</xdr:rowOff>
    </xdr:from>
    <xdr:to>
      <xdr:col>2</xdr:col>
      <xdr:colOff>142875</xdr:colOff>
      <xdr:row>41</xdr:row>
      <xdr:rowOff>85725</xdr:rowOff>
    </xdr:to>
    <xdr:sp>
      <xdr:nvSpPr>
        <xdr:cNvPr id="6" name="Line 8"/>
        <xdr:cNvSpPr>
          <a:spLocks/>
        </xdr:cNvSpPr>
      </xdr:nvSpPr>
      <xdr:spPr>
        <a:xfrm>
          <a:off x="2390775" y="6934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</xdr:row>
      <xdr:rowOff>9525</xdr:rowOff>
    </xdr:from>
    <xdr:to>
      <xdr:col>3</xdr:col>
      <xdr:colOff>657225</xdr:colOff>
      <xdr:row>1</xdr:row>
      <xdr:rowOff>142875</xdr:rowOff>
    </xdr:to>
    <xdr:sp>
      <xdr:nvSpPr>
        <xdr:cNvPr id="7" name="Line 13"/>
        <xdr:cNvSpPr>
          <a:spLocks/>
        </xdr:cNvSpPr>
      </xdr:nvSpPr>
      <xdr:spPr>
        <a:xfrm flipV="1">
          <a:off x="3581400" y="323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9525</xdr:rowOff>
    </xdr:from>
    <xdr:to>
      <xdr:col>3</xdr:col>
      <xdr:colOff>647700</xdr:colOff>
      <xdr:row>1</xdr:row>
      <xdr:rowOff>142875</xdr:rowOff>
    </xdr:to>
    <xdr:sp>
      <xdr:nvSpPr>
        <xdr:cNvPr id="8" name="Line 14"/>
        <xdr:cNvSpPr>
          <a:spLocks/>
        </xdr:cNvSpPr>
      </xdr:nvSpPr>
      <xdr:spPr>
        <a:xfrm flipV="1">
          <a:off x="3571875" y="323850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89</v>
      </c>
      <c r="C1" s="1" t="s">
        <v>0</v>
      </c>
      <c r="D1" s="37" t="s">
        <v>88</v>
      </c>
      <c r="E1" s="1"/>
      <c r="F1" s="1" t="s">
        <v>1</v>
      </c>
      <c r="G1" s="2" t="s">
        <v>34</v>
      </c>
      <c r="H1" s="3" t="s">
        <v>2</v>
      </c>
      <c r="I1" s="4"/>
      <c r="J1" s="3" t="s">
        <v>3</v>
      </c>
      <c r="K1" s="3"/>
      <c r="L1" s="3" t="s">
        <v>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1560</v>
      </c>
      <c r="D3" s="12"/>
      <c r="E3" s="13">
        <f>E40</f>
        <v>1450</v>
      </c>
      <c r="F3" s="12"/>
      <c r="G3" s="13">
        <f>G40</f>
        <v>1435</v>
      </c>
      <c r="H3" s="12"/>
      <c r="I3" s="13">
        <f>I40</f>
        <v>1000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 t="s">
        <v>35</v>
      </c>
      <c r="C4">
        <v>250</v>
      </c>
      <c r="D4" s="5" t="s">
        <v>36</v>
      </c>
      <c r="E4" s="5">
        <v>150</v>
      </c>
      <c r="F4" s="5" t="s">
        <v>37</v>
      </c>
      <c r="G4" s="5">
        <v>160</v>
      </c>
      <c r="H4" s="5" t="s">
        <v>37</v>
      </c>
      <c r="I4" s="5">
        <v>160</v>
      </c>
      <c r="J4" s="5"/>
      <c r="K4" s="5"/>
      <c r="L4" s="5"/>
      <c r="M4" s="5"/>
      <c r="N4" s="5"/>
      <c r="O4" s="17"/>
    </row>
    <row r="5" spans="1:15" ht="12.75">
      <c r="A5" s="18"/>
      <c r="B5" t="s">
        <v>38</v>
      </c>
      <c r="C5">
        <v>85</v>
      </c>
      <c r="D5" t="s">
        <v>39</v>
      </c>
      <c r="E5">
        <v>180</v>
      </c>
      <c r="F5" t="s">
        <v>40</v>
      </c>
      <c r="G5">
        <v>20</v>
      </c>
      <c r="H5" t="s">
        <v>40</v>
      </c>
      <c r="I5">
        <v>20</v>
      </c>
      <c r="N5" s="19"/>
      <c r="O5" s="17"/>
    </row>
    <row r="6" spans="1:15" ht="12.75">
      <c r="A6" s="18"/>
      <c r="B6" t="s">
        <v>41</v>
      </c>
      <c r="C6">
        <v>60</v>
      </c>
      <c r="D6" t="s">
        <v>42</v>
      </c>
      <c r="E6">
        <v>15</v>
      </c>
      <c r="F6" t="s">
        <v>43</v>
      </c>
      <c r="G6">
        <v>45</v>
      </c>
      <c r="H6" t="s">
        <v>43</v>
      </c>
      <c r="I6">
        <v>45</v>
      </c>
      <c r="N6" s="19"/>
      <c r="O6" s="17"/>
    </row>
    <row r="7" spans="1:15" ht="12.75">
      <c r="A7" s="18"/>
      <c r="B7" t="s">
        <v>44</v>
      </c>
      <c r="C7">
        <v>60</v>
      </c>
      <c r="D7" t="s">
        <v>45</v>
      </c>
      <c r="E7">
        <v>20</v>
      </c>
      <c r="F7" s="19" t="s">
        <v>46</v>
      </c>
      <c r="G7" s="19">
        <v>10</v>
      </c>
      <c r="H7" s="19" t="s">
        <v>46</v>
      </c>
      <c r="I7" s="19">
        <v>10</v>
      </c>
      <c r="L7" s="19"/>
      <c r="M7" s="19"/>
      <c r="N7" s="19"/>
      <c r="O7" s="17"/>
    </row>
    <row r="8" spans="1:15" ht="12.75">
      <c r="A8" s="18"/>
      <c r="B8" t="s">
        <v>47</v>
      </c>
      <c r="C8">
        <v>0</v>
      </c>
      <c r="D8" s="19"/>
      <c r="E8" s="19"/>
      <c r="F8" t="s">
        <v>48</v>
      </c>
      <c r="G8">
        <v>45</v>
      </c>
      <c r="H8" t="s">
        <v>48</v>
      </c>
      <c r="I8">
        <v>45</v>
      </c>
      <c r="J8" s="19"/>
      <c r="K8" s="19"/>
      <c r="L8" s="19"/>
      <c r="M8" s="19"/>
      <c r="N8" s="19"/>
      <c r="O8" s="17"/>
    </row>
    <row r="9" spans="1:15" ht="12.75">
      <c r="A9" s="18"/>
      <c r="B9" s="19" t="s">
        <v>49</v>
      </c>
      <c r="C9" s="19">
        <v>200</v>
      </c>
      <c r="D9" s="19"/>
      <c r="E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J10" s="19"/>
      <c r="K10" s="19"/>
      <c r="L10" s="19"/>
      <c r="M10" s="19"/>
      <c r="N10" s="19"/>
      <c r="O10" s="17"/>
    </row>
    <row r="11" spans="1:15" ht="12.75">
      <c r="A11" s="18"/>
      <c r="F11" t="s">
        <v>50</v>
      </c>
      <c r="G11">
        <v>60</v>
      </c>
      <c r="H11" t="s">
        <v>50</v>
      </c>
      <c r="I11">
        <v>60</v>
      </c>
      <c r="O11" s="17"/>
    </row>
    <row r="12" spans="1:15" ht="12.75">
      <c r="A12" s="7" t="s">
        <v>14</v>
      </c>
      <c r="B12" t="s">
        <v>51</v>
      </c>
      <c r="C12">
        <v>140</v>
      </c>
      <c r="D12" s="19" t="s">
        <v>52</v>
      </c>
      <c r="E12" s="19">
        <v>75</v>
      </c>
      <c r="F12" t="s">
        <v>53</v>
      </c>
      <c r="G12">
        <v>120</v>
      </c>
      <c r="H12" t="s">
        <v>53</v>
      </c>
      <c r="I12">
        <v>120</v>
      </c>
      <c r="J12" s="19"/>
      <c r="K12" s="19"/>
      <c r="L12" s="19"/>
      <c r="M12" s="19"/>
      <c r="N12" s="19"/>
      <c r="O12" s="17"/>
    </row>
    <row r="13" spans="1:15" ht="12.75">
      <c r="A13" s="18"/>
      <c r="B13" t="s">
        <v>54</v>
      </c>
      <c r="C13">
        <v>20</v>
      </c>
      <c r="D13" s="19"/>
      <c r="E13" s="19"/>
      <c r="F13" t="s">
        <v>55</v>
      </c>
      <c r="G13">
        <v>40</v>
      </c>
      <c r="H13" t="s">
        <v>55</v>
      </c>
      <c r="I13">
        <v>40</v>
      </c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F14" s="20" t="s">
        <v>56</v>
      </c>
      <c r="G14" s="20">
        <v>50</v>
      </c>
      <c r="H14" s="20" t="s">
        <v>56</v>
      </c>
      <c r="I14" s="20">
        <v>50</v>
      </c>
      <c r="N14" s="19"/>
      <c r="O14" s="17"/>
    </row>
    <row r="15" spans="1:15" ht="12.75">
      <c r="A15" s="18" t="s">
        <v>15</v>
      </c>
      <c r="B15" s="8">
        <f>SUM(C4:C14)</f>
        <v>815</v>
      </c>
      <c r="C15" s="19"/>
      <c r="D15" s="8">
        <f>SUM(E4:E14)</f>
        <v>440</v>
      </c>
      <c r="E15" s="19"/>
      <c r="F15" s="8">
        <f>SUM(G4:G14)</f>
        <v>550</v>
      </c>
      <c r="G15" s="19"/>
      <c r="H15" s="8">
        <f>SUM(I4:I14)</f>
        <v>550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t="s">
        <v>57</v>
      </c>
      <c r="C16">
        <v>50</v>
      </c>
      <c r="D16" s="20" t="s">
        <v>58</v>
      </c>
      <c r="E16" s="20">
        <v>100</v>
      </c>
      <c r="F16" s="20" t="s">
        <v>59</v>
      </c>
      <c r="G16" s="20">
        <v>320</v>
      </c>
      <c r="H16" s="20" t="s">
        <v>60</v>
      </c>
      <c r="I16" s="20">
        <v>290</v>
      </c>
      <c r="J16" s="20"/>
      <c r="K16" s="20"/>
      <c r="L16" s="19"/>
      <c r="M16" s="20"/>
      <c r="N16" s="19"/>
      <c r="O16" s="17"/>
    </row>
    <row r="17" spans="1:15" ht="12.75">
      <c r="A17" s="18"/>
      <c r="B17" t="s">
        <v>61</v>
      </c>
      <c r="C17">
        <v>45</v>
      </c>
      <c r="D17" t="s">
        <v>62</v>
      </c>
      <c r="E17">
        <v>120</v>
      </c>
      <c r="F17" s="20" t="s">
        <v>63</v>
      </c>
      <c r="G17" s="19"/>
      <c r="H17" s="20" t="s">
        <v>64</v>
      </c>
      <c r="I17" s="20">
        <v>70</v>
      </c>
      <c r="J17" s="20"/>
      <c r="K17" s="20"/>
      <c r="L17" s="20"/>
      <c r="M17" s="20"/>
      <c r="N17" s="19"/>
      <c r="O17" s="17"/>
    </row>
    <row r="18" spans="1:15" ht="12.75">
      <c r="A18" s="18"/>
      <c r="B18" t="s">
        <v>65</v>
      </c>
      <c r="C18">
        <v>40</v>
      </c>
      <c r="D18" t="s">
        <v>66</v>
      </c>
      <c r="E18">
        <v>20</v>
      </c>
      <c r="F18" s="19"/>
      <c r="G18" s="19"/>
      <c r="H18" s="20" t="s">
        <v>67</v>
      </c>
      <c r="I18" s="20">
        <v>90</v>
      </c>
      <c r="J18" s="19"/>
      <c r="K18" s="19"/>
      <c r="L18" s="19"/>
      <c r="M18" s="19"/>
      <c r="N18" s="19"/>
      <c r="O18" s="17"/>
    </row>
    <row r="19" spans="1:15" ht="12.75">
      <c r="A19" s="18"/>
      <c r="B19" t="s">
        <v>68</v>
      </c>
      <c r="C19">
        <v>50</v>
      </c>
      <c r="D19" s="19" t="s">
        <v>69</v>
      </c>
      <c r="E19" s="19">
        <v>90</v>
      </c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20" t="s">
        <v>70</v>
      </c>
      <c r="E20" s="20">
        <v>30</v>
      </c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20" t="s">
        <v>71</v>
      </c>
      <c r="E21" s="20">
        <v>40</v>
      </c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 t="s">
        <v>72</v>
      </c>
      <c r="G26" s="19">
        <v>100</v>
      </c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185</v>
      </c>
      <c r="C28" s="19"/>
      <c r="D28" s="8">
        <f>SUM(E16:E27)</f>
        <v>400</v>
      </c>
      <c r="E28" s="19"/>
      <c r="F28" s="8">
        <f>SUM(G16:G27)</f>
        <v>420</v>
      </c>
      <c r="G28" s="19"/>
      <c r="H28" s="8">
        <f>SUM(I16:I27)</f>
        <v>450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 t="s">
        <v>73</v>
      </c>
      <c r="C29" s="19">
        <v>200</v>
      </c>
      <c r="D29" s="19" t="s">
        <v>74</v>
      </c>
      <c r="E29" s="19">
        <v>175</v>
      </c>
      <c r="F29" s="19" t="s">
        <v>74</v>
      </c>
      <c r="G29" s="19">
        <v>175</v>
      </c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 t="s">
        <v>75</v>
      </c>
      <c r="C30" s="19">
        <v>50</v>
      </c>
      <c r="D30" s="19" t="s">
        <v>76</v>
      </c>
      <c r="E30" s="19">
        <v>75</v>
      </c>
      <c r="F30" s="19" t="s">
        <v>76</v>
      </c>
      <c r="G30" s="19">
        <v>75</v>
      </c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19" t="s">
        <v>77</v>
      </c>
      <c r="C31" s="19">
        <v>45</v>
      </c>
      <c r="D31" s="20" t="s">
        <v>78</v>
      </c>
      <c r="E31" s="20">
        <v>100</v>
      </c>
      <c r="F31" s="20" t="s">
        <v>79</v>
      </c>
      <c r="G31" s="20">
        <v>150</v>
      </c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B32" s="20" t="s">
        <v>80</v>
      </c>
      <c r="C32" s="20">
        <v>190</v>
      </c>
      <c r="D32" s="20" t="s">
        <v>81</v>
      </c>
      <c r="E32" s="20">
        <v>100</v>
      </c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/>
    </row>
    <row r="36" spans="1:15" ht="12.75">
      <c r="A36" s="18"/>
      <c r="D36" t="s">
        <v>50</v>
      </c>
      <c r="E36">
        <v>60</v>
      </c>
      <c r="O36" s="17"/>
    </row>
    <row r="37" spans="1:15" ht="12.75">
      <c r="A37" s="7" t="s">
        <v>14</v>
      </c>
      <c r="B37" s="19" t="s">
        <v>52</v>
      </c>
      <c r="C37" s="19">
        <v>75</v>
      </c>
      <c r="D37" t="s">
        <v>82</v>
      </c>
      <c r="E37">
        <v>80</v>
      </c>
      <c r="F37" s="19" t="s">
        <v>63</v>
      </c>
      <c r="G37" s="19">
        <v>65</v>
      </c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t="s">
        <v>54</v>
      </c>
      <c r="E38">
        <v>20</v>
      </c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560</v>
      </c>
      <c r="C39" s="19"/>
      <c r="D39" s="8">
        <f>SUM(E29:E39)</f>
        <v>610</v>
      </c>
      <c r="E39" s="19"/>
      <c r="F39" s="8">
        <f>SUM(G29:G39)</f>
        <v>465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4.25" thickBot="1" thickTop="1">
      <c r="A40" s="21" t="s">
        <v>18</v>
      </c>
      <c r="B40" s="5"/>
      <c r="C40" s="22">
        <f>SUM(C4:C38)</f>
        <v>1560</v>
      </c>
      <c r="D40" s="5"/>
      <c r="E40" s="22">
        <f>SUM(E4:E38)</f>
        <v>1450</v>
      </c>
      <c r="F40" s="5"/>
      <c r="G40" s="22">
        <f>SUM(G4:G38)</f>
        <v>1435</v>
      </c>
      <c r="H40" s="5"/>
      <c r="I40" s="22">
        <f>SUM(I4:I38)</f>
        <v>1000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3.5" thickTop="1">
      <c r="A41" s="24" t="s">
        <v>19</v>
      </c>
      <c r="B41" s="19"/>
      <c r="C41" s="22">
        <f>C40</f>
        <v>1560</v>
      </c>
      <c r="D41" s="19"/>
      <c r="E41" s="25">
        <f>E40+C41</f>
        <v>3010</v>
      </c>
      <c r="F41" s="19"/>
      <c r="G41" s="25">
        <f>G40+E41</f>
        <v>4445</v>
      </c>
      <c r="H41" s="19"/>
      <c r="I41" s="25">
        <f>I40+G41</f>
        <v>5445</v>
      </c>
      <c r="J41" s="19"/>
      <c r="K41" s="25">
        <f>K40+I41</f>
        <v>5445</v>
      </c>
      <c r="L41" s="19"/>
      <c r="M41" s="25">
        <f>M40+K41</f>
        <v>5445</v>
      </c>
      <c r="N41" s="19"/>
      <c r="O41" s="26">
        <f>O40+M41</f>
        <v>5445</v>
      </c>
    </row>
    <row r="42" spans="1:15" ht="12.75">
      <c r="A42" s="24" t="s">
        <v>20</v>
      </c>
      <c r="B42" s="19"/>
      <c r="C42" s="39">
        <v>1700</v>
      </c>
      <c r="D42" s="19"/>
      <c r="E42" s="19">
        <f>$C$42*2</f>
        <v>3400</v>
      </c>
      <c r="F42" s="19"/>
      <c r="G42" s="19">
        <f>$C$42*3</f>
        <v>5100</v>
      </c>
      <c r="H42" s="19"/>
      <c r="I42" s="19">
        <f>$C$42*4</f>
        <v>6800</v>
      </c>
      <c r="J42" s="19"/>
      <c r="K42" s="19">
        <f>$C$42*5</f>
        <v>8500</v>
      </c>
      <c r="L42" s="19"/>
      <c r="M42" s="19">
        <f>$C$42*6</f>
        <v>10200</v>
      </c>
      <c r="N42" s="19"/>
      <c r="O42" s="17">
        <f>$C$42*7</f>
        <v>11900</v>
      </c>
    </row>
    <row r="43" spans="1:15" ht="12.75">
      <c r="A43" s="24" t="s">
        <v>21</v>
      </c>
      <c r="B43" s="19"/>
      <c r="C43" s="25">
        <f>C41-C42</f>
        <v>-140</v>
      </c>
      <c r="D43" s="19"/>
      <c r="E43" s="25">
        <f>E41-E42</f>
        <v>-390</v>
      </c>
      <c r="F43" s="19"/>
      <c r="G43" s="25">
        <f>G41-G42</f>
        <v>-655</v>
      </c>
      <c r="H43" s="19"/>
      <c r="I43" s="25">
        <f>I41-I42</f>
        <v>-1355</v>
      </c>
      <c r="J43" s="19"/>
      <c r="K43" s="25">
        <f>K41-K42</f>
        <v>-3055</v>
      </c>
      <c r="L43" s="19"/>
      <c r="M43" s="25">
        <f>M41-M42</f>
        <v>-4755</v>
      </c>
      <c r="N43" s="19"/>
      <c r="O43" s="26">
        <f>O41-O42</f>
        <v>-6455</v>
      </c>
    </row>
    <row r="44" spans="1:15" ht="13.5" thickBot="1">
      <c r="A44" s="27" t="s">
        <v>22</v>
      </c>
      <c r="B44" s="28" t="s">
        <v>87</v>
      </c>
      <c r="C44" s="28"/>
      <c r="D44" s="28" t="s">
        <v>83</v>
      </c>
      <c r="E44" s="28"/>
      <c r="F44" s="28" t="s">
        <v>84</v>
      </c>
      <c r="G44" s="28"/>
      <c r="H44" s="28" t="s">
        <v>85</v>
      </c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" sqref="B19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8.8515625" defaultRowHeight="12.75"/>
  <cols>
    <col min="1" max="1" width="6.4218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3.28125" style="0" customWidth="1"/>
    <col min="8" max="8" width="24.7109375" style="0" customWidth="1"/>
    <col min="9" max="9" width="6.00390625" style="0" customWidth="1"/>
    <col min="10" max="10" width="25.7109375" style="0" customWidth="1"/>
    <col min="11" max="11" width="6.8515625" style="0" customWidth="1"/>
    <col min="12" max="12" width="25.7109375" style="0" customWidth="1"/>
    <col min="13" max="13" width="6.421875" style="0" customWidth="1"/>
    <col min="14" max="14" width="25.7109375" style="0" customWidth="1"/>
    <col min="15" max="15" width="6.8515625" style="0" customWidth="1"/>
  </cols>
  <sheetData>
    <row r="1" spans="1:15" ht="24.75" customHeight="1" thickTop="1">
      <c r="A1" s="38" t="s">
        <v>86</v>
      </c>
      <c r="B1" s="37" t="s">
        <v>90</v>
      </c>
      <c r="C1" s="1" t="s">
        <v>0</v>
      </c>
      <c r="D1" s="37" t="s">
        <v>91</v>
      </c>
      <c r="E1" s="1"/>
      <c r="F1" s="1" t="s">
        <v>1</v>
      </c>
      <c r="G1" s="2" t="s">
        <v>32</v>
      </c>
      <c r="H1" s="3" t="s">
        <v>2</v>
      </c>
      <c r="I1" s="4"/>
      <c r="J1" s="3" t="s">
        <v>3</v>
      </c>
      <c r="K1" s="3"/>
      <c r="L1" s="3" t="s">
        <v>33</v>
      </c>
      <c r="M1" s="5"/>
      <c r="N1" s="5"/>
      <c r="O1" s="6"/>
    </row>
    <row r="2" spans="1:15" ht="12.75">
      <c r="A2" s="7"/>
      <c r="B2" s="8" t="s">
        <v>4</v>
      </c>
      <c r="C2" s="9" t="s">
        <v>5</v>
      </c>
      <c r="D2" s="8" t="s">
        <v>6</v>
      </c>
      <c r="E2" s="9" t="s">
        <v>5</v>
      </c>
      <c r="F2" s="8" t="s">
        <v>7</v>
      </c>
      <c r="G2" s="9" t="s">
        <v>5</v>
      </c>
      <c r="H2" s="8" t="s">
        <v>8</v>
      </c>
      <c r="I2" s="9" t="s">
        <v>5</v>
      </c>
      <c r="J2" s="8" t="s">
        <v>9</v>
      </c>
      <c r="K2" s="9" t="s">
        <v>5</v>
      </c>
      <c r="L2" s="8" t="s">
        <v>10</v>
      </c>
      <c r="M2" s="9" t="s">
        <v>5</v>
      </c>
      <c r="N2" s="8" t="s">
        <v>11</v>
      </c>
      <c r="O2" s="10" t="s">
        <v>5</v>
      </c>
    </row>
    <row r="3" spans="1:15" ht="13.5" thickBot="1">
      <c r="A3" s="11"/>
      <c r="B3" s="12" t="s">
        <v>12</v>
      </c>
      <c r="C3" s="13">
        <f>C40</f>
        <v>0</v>
      </c>
      <c r="D3" s="12"/>
      <c r="E3" s="13">
        <f>E40</f>
        <v>0</v>
      </c>
      <c r="F3" s="12"/>
      <c r="G3" s="13">
        <f>G40</f>
        <v>0</v>
      </c>
      <c r="H3" s="12"/>
      <c r="I3" s="13">
        <f>I40</f>
        <v>0</v>
      </c>
      <c r="J3" s="12"/>
      <c r="K3" s="13">
        <f>K40</f>
        <v>0</v>
      </c>
      <c r="L3" s="12"/>
      <c r="M3" s="13">
        <f>M40</f>
        <v>0</v>
      </c>
      <c r="N3" s="12"/>
      <c r="O3" s="14">
        <f>O40</f>
        <v>0</v>
      </c>
    </row>
    <row r="4" spans="1:15" ht="13.5" thickTop="1">
      <c r="A4" s="15" t="s">
        <v>13</v>
      </c>
      <c r="B4" s="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</row>
    <row r="5" spans="1:15" ht="12.75">
      <c r="A5" s="18"/>
      <c r="D5" s="19"/>
      <c r="E5" s="19"/>
      <c r="N5" s="19"/>
      <c r="O5" s="17"/>
    </row>
    <row r="6" spans="1:15" ht="12.75">
      <c r="A6" s="18"/>
      <c r="D6" s="19"/>
      <c r="E6" s="19"/>
      <c r="N6" s="19"/>
      <c r="O6" s="17"/>
    </row>
    <row r="7" spans="1:15" ht="12.75">
      <c r="A7" s="18"/>
      <c r="D7" s="19"/>
      <c r="E7" s="19"/>
      <c r="L7" s="19"/>
      <c r="M7" s="19"/>
      <c r="N7" s="19"/>
      <c r="O7" s="17"/>
    </row>
    <row r="8" spans="1:15" ht="12.75">
      <c r="A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"/>
    </row>
    <row r="9" spans="1:15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7"/>
    </row>
    <row r="10" spans="1:15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/>
    </row>
    <row r="11" spans="1:15" ht="12.75">
      <c r="A11" s="18"/>
      <c r="O11" s="17"/>
    </row>
    <row r="12" spans="1:15" ht="12.75">
      <c r="A12" s="7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</row>
    <row r="13" spans="1:15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</row>
    <row r="14" spans="1:15" ht="12.75">
      <c r="A14" s="18"/>
      <c r="B14" s="19"/>
      <c r="C14" s="19"/>
      <c r="D14" s="19"/>
      <c r="E14" s="19"/>
      <c r="N14" s="19"/>
      <c r="O14" s="17"/>
    </row>
    <row r="15" spans="1:15" ht="12.75">
      <c r="A15" s="18" t="s">
        <v>15</v>
      </c>
      <c r="B15" s="8">
        <f>SUM(C4:C14)</f>
        <v>0</v>
      </c>
      <c r="C15" s="19"/>
      <c r="D15" s="8">
        <f>SUM(E4:E14)</f>
        <v>0</v>
      </c>
      <c r="E15" s="19"/>
      <c r="F15" s="8">
        <f>SUM(G4:G14)</f>
        <v>0</v>
      </c>
      <c r="G15" s="19"/>
      <c r="H15" s="8">
        <f>SUM(I4:I14)</f>
        <v>0</v>
      </c>
      <c r="I15" s="19"/>
      <c r="J15" s="8">
        <f>SUM(K4:K14)</f>
        <v>0</v>
      </c>
      <c r="K15" s="19"/>
      <c r="L15" s="8">
        <f>SUM(M4:M14)</f>
        <v>0</v>
      </c>
      <c r="M15" s="19"/>
      <c r="N15" s="8">
        <f>SUM(O4:O14)</f>
        <v>0</v>
      </c>
      <c r="O15" s="17"/>
    </row>
    <row r="16" spans="1:15" ht="12.75">
      <c r="A16" s="7" t="s">
        <v>16</v>
      </c>
      <c r="B16" s="20"/>
      <c r="C16" s="20"/>
      <c r="D16" s="20"/>
      <c r="E16" s="20"/>
      <c r="F16" s="19"/>
      <c r="G16" s="19"/>
      <c r="H16" s="19"/>
      <c r="I16" s="19"/>
      <c r="J16" s="20"/>
      <c r="K16" s="20"/>
      <c r="L16" s="19"/>
      <c r="M16" s="20"/>
      <c r="N16" s="19"/>
      <c r="O16" s="17"/>
    </row>
    <row r="17" spans="1:15" ht="12.75">
      <c r="A17" s="18"/>
      <c r="B17" s="20"/>
      <c r="C17" s="20"/>
      <c r="E17" s="20"/>
      <c r="F17" s="19"/>
      <c r="G17" s="19"/>
      <c r="H17" s="19"/>
      <c r="I17" s="19"/>
      <c r="J17" s="20"/>
      <c r="K17" s="20"/>
      <c r="L17" s="20"/>
      <c r="M17" s="20"/>
      <c r="N17" s="19"/>
      <c r="O17" s="17"/>
    </row>
    <row r="18" spans="1:15" ht="12.75">
      <c r="A18" s="18"/>
      <c r="B18" s="20"/>
      <c r="C18" s="20"/>
      <c r="D18" s="1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7"/>
    </row>
    <row r="19" spans="1:15" ht="12.75">
      <c r="A19" s="18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7"/>
    </row>
    <row r="20" spans="1:15" ht="12.75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7"/>
    </row>
    <row r="21" spans="1:15" ht="12.75">
      <c r="A21" s="18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</row>
    <row r="22" spans="1:15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/>
    </row>
    <row r="23" spans="1:15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7"/>
    </row>
    <row r="24" spans="1:15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7"/>
    </row>
    <row r="25" spans="1:15" ht="12.75">
      <c r="A25" s="18"/>
      <c r="O25" s="17"/>
    </row>
    <row r="26" spans="1:15" ht="12.75">
      <c r="A26" s="7" t="s">
        <v>14</v>
      </c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7"/>
    </row>
    <row r="27" spans="1:1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7"/>
    </row>
    <row r="28" spans="1:15" ht="12.75">
      <c r="A28" s="18" t="s">
        <v>15</v>
      </c>
      <c r="B28" s="8">
        <f>SUM(C16:C27)</f>
        <v>0</v>
      </c>
      <c r="C28" s="19"/>
      <c r="D28" s="8">
        <f>SUM(E16:E27)</f>
        <v>0</v>
      </c>
      <c r="E28" s="19"/>
      <c r="F28" s="8">
        <f>SUM(G16:G27)</f>
        <v>0</v>
      </c>
      <c r="G28" s="19"/>
      <c r="H28" s="8">
        <f>SUM(I16:I27)</f>
        <v>0</v>
      </c>
      <c r="I28" s="19"/>
      <c r="J28" s="8">
        <f>SUM(K16:K27)</f>
        <v>0</v>
      </c>
      <c r="K28" s="19"/>
      <c r="L28" s="8">
        <f>SUM(M16:M27)</f>
        <v>0</v>
      </c>
      <c r="M28" s="19"/>
      <c r="N28" s="8">
        <f>SUM(O16:O27)</f>
        <v>0</v>
      </c>
      <c r="O28" s="17"/>
    </row>
    <row r="29" spans="1:15" ht="12.75">
      <c r="A29" s="7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</row>
    <row r="30" spans="1:1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8"/>
      <c r="B31" s="20"/>
      <c r="C31" s="19"/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8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8"/>
      <c r="B33" s="19"/>
      <c r="C33" s="20"/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12.75">
      <c r="A34" s="18"/>
      <c r="B34" s="20"/>
      <c r="C34" s="20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19"/>
      <c r="O34" s="17"/>
    </row>
    <row r="35" spans="1:15" ht="12.75">
      <c r="A35" s="18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17"/>
    </row>
    <row r="36" spans="1:15" ht="12.75">
      <c r="A36" s="18"/>
      <c r="O36" s="17"/>
    </row>
    <row r="37" spans="1:15" ht="12.75">
      <c r="A37" s="7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19"/>
      <c r="O38" s="17"/>
    </row>
    <row r="39" spans="1:15" ht="13.5" thickBot="1">
      <c r="A39" s="18" t="s">
        <v>15</v>
      </c>
      <c r="B39" s="8">
        <f>SUM(C29:C39)</f>
        <v>0</v>
      </c>
      <c r="C39" s="19"/>
      <c r="D39" s="8">
        <f>SUM(E29:E39)</f>
        <v>0</v>
      </c>
      <c r="E39" s="19"/>
      <c r="F39" s="8">
        <f>SUM(G29:G39)</f>
        <v>0</v>
      </c>
      <c r="G39" s="19"/>
      <c r="H39" s="8">
        <f>SUM(I29:I39)</f>
        <v>0</v>
      </c>
      <c r="I39" s="19"/>
      <c r="J39" s="8">
        <f>SUM(K29:K39)</f>
        <v>0</v>
      </c>
      <c r="K39" s="19"/>
      <c r="L39" s="8">
        <f>SUM(M29:M39)</f>
        <v>0</v>
      </c>
      <c r="M39" s="19"/>
      <c r="N39" s="8">
        <f>SUM(O29:O39)</f>
        <v>0</v>
      </c>
      <c r="O39" s="17"/>
    </row>
    <row r="40" spans="1:15" ht="13.5" thickTop="1">
      <c r="A40" s="21" t="s">
        <v>18</v>
      </c>
      <c r="B40" s="5"/>
      <c r="C40" s="22">
        <f>SUM(C4:C38)</f>
        <v>0</v>
      </c>
      <c r="D40" s="5"/>
      <c r="E40" s="22">
        <f>SUM(E4:E38)</f>
        <v>0</v>
      </c>
      <c r="F40" s="5"/>
      <c r="G40" s="22">
        <f>SUM(G4:G38)</f>
        <v>0</v>
      </c>
      <c r="H40" s="5"/>
      <c r="I40" s="22">
        <f>SUM(I4:I38)</f>
        <v>0</v>
      </c>
      <c r="J40" s="5"/>
      <c r="K40" s="22">
        <f>SUM(K4:K38)</f>
        <v>0</v>
      </c>
      <c r="L40" s="5"/>
      <c r="M40" s="22">
        <f>SUM(M4:M38)</f>
        <v>0</v>
      </c>
      <c r="N40" s="5"/>
      <c r="O40" s="23">
        <f>SUM(O4:O38)</f>
        <v>0</v>
      </c>
    </row>
    <row r="41" spans="1:15" ht="12.75">
      <c r="A41" s="24" t="s">
        <v>19</v>
      </c>
      <c r="B41" s="19"/>
      <c r="C41" s="25">
        <f>C40</f>
        <v>0</v>
      </c>
      <c r="D41" s="19"/>
      <c r="E41" s="25">
        <f>E40+C41</f>
        <v>0</v>
      </c>
      <c r="F41" s="19"/>
      <c r="G41" s="25">
        <f>G40+E41</f>
        <v>0</v>
      </c>
      <c r="H41" s="19"/>
      <c r="I41" s="25">
        <f>I40+G41</f>
        <v>0</v>
      </c>
      <c r="J41" s="19"/>
      <c r="K41" s="25">
        <f>K40+I41</f>
        <v>0</v>
      </c>
      <c r="L41" s="19"/>
      <c r="M41" s="25">
        <f>M40+K41</f>
        <v>0</v>
      </c>
      <c r="N41" s="19"/>
      <c r="O41" s="26">
        <f>O40+M41</f>
        <v>0</v>
      </c>
    </row>
    <row r="42" spans="1:15" ht="12.75">
      <c r="A42" s="24" t="s">
        <v>20</v>
      </c>
      <c r="B42" s="19"/>
      <c r="C42" s="36">
        <v>1500</v>
      </c>
      <c r="D42" s="19"/>
      <c r="E42" s="19">
        <f>$C$42*2</f>
        <v>3000</v>
      </c>
      <c r="F42" s="19"/>
      <c r="G42" s="19">
        <f>$C$42*3</f>
        <v>4500</v>
      </c>
      <c r="H42" s="19"/>
      <c r="I42" s="19">
        <f>$C$42*4</f>
        <v>6000</v>
      </c>
      <c r="J42" s="19"/>
      <c r="K42" s="19">
        <f>$C$42*5</f>
        <v>7500</v>
      </c>
      <c r="L42" s="19"/>
      <c r="M42" s="19">
        <f>$C$42*6</f>
        <v>9000</v>
      </c>
      <c r="N42" s="19"/>
      <c r="O42" s="17">
        <f>$C$42*7</f>
        <v>10500</v>
      </c>
    </row>
    <row r="43" spans="1:15" ht="12.75">
      <c r="A43" s="24" t="s">
        <v>21</v>
      </c>
      <c r="B43" s="19"/>
      <c r="C43" s="25">
        <f>C41-C42</f>
        <v>-1500</v>
      </c>
      <c r="D43" s="19"/>
      <c r="E43" s="25">
        <f>E41-E42</f>
        <v>-3000</v>
      </c>
      <c r="F43" s="19"/>
      <c r="G43" s="25">
        <f>G41-G42</f>
        <v>-4500</v>
      </c>
      <c r="H43" s="19"/>
      <c r="I43" s="25">
        <f>I41-I42</f>
        <v>-6000</v>
      </c>
      <c r="J43" s="19"/>
      <c r="K43" s="25">
        <f>K41-K42</f>
        <v>-7500</v>
      </c>
      <c r="L43" s="19"/>
      <c r="M43" s="25">
        <f>M41-M42</f>
        <v>-9000</v>
      </c>
      <c r="N43" s="19"/>
      <c r="O43" s="26">
        <f>O41-O42</f>
        <v>-10500</v>
      </c>
    </row>
    <row r="44" spans="1:15" ht="13.5" thickBot="1">
      <c r="A44" s="27" t="s">
        <v>22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ht="13.5" thickTop="1"/>
    <row r="46" spans="17:19" ht="12.75">
      <c r="Q46" s="30" t="s">
        <v>23</v>
      </c>
      <c r="R46" s="30"/>
      <c r="S46" s="30"/>
    </row>
    <row r="47" ht="12.75">
      <c r="Q47" s="31"/>
    </row>
    <row r="48" spans="17:21" ht="12.75">
      <c r="Q48" s="32"/>
      <c r="R48" s="33" t="s">
        <v>24</v>
      </c>
      <c r="S48" s="33" t="s">
        <v>25</v>
      </c>
      <c r="T48" s="33" t="s">
        <v>26</v>
      </c>
      <c r="U48" s="33" t="s">
        <v>27</v>
      </c>
    </row>
    <row r="49" spans="17:21" ht="12.75">
      <c r="Q49" s="34" t="s">
        <v>28</v>
      </c>
      <c r="R49" s="35">
        <v>1</v>
      </c>
      <c r="S49" s="35">
        <v>0.001</v>
      </c>
      <c r="T49" s="35">
        <v>0.0353</v>
      </c>
      <c r="U49" s="35">
        <v>0.0022</v>
      </c>
    </row>
    <row r="50" spans="17:21" ht="12.75">
      <c r="Q50" s="34" t="s">
        <v>29</v>
      </c>
      <c r="R50" s="35">
        <v>1000</v>
      </c>
      <c r="S50" s="35">
        <v>1</v>
      </c>
      <c r="T50" s="35">
        <v>35.27</v>
      </c>
      <c r="U50" s="35">
        <v>2.205</v>
      </c>
    </row>
    <row r="51" spans="17:21" ht="12.75">
      <c r="Q51" s="34" t="s">
        <v>30</v>
      </c>
      <c r="R51" s="35">
        <v>28.35</v>
      </c>
      <c r="S51" s="35">
        <v>0.0283</v>
      </c>
      <c r="T51" s="35">
        <v>1</v>
      </c>
      <c r="U51" s="35">
        <v>0.0625</v>
      </c>
    </row>
    <row r="52" spans="17:21" ht="12.75">
      <c r="Q52" s="34" t="s">
        <v>31</v>
      </c>
      <c r="R52" s="35">
        <v>453.6</v>
      </c>
      <c r="S52" s="35">
        <v>0.4536</v>
      </c>
      <c r="T52" s="35">
        <v>16</v>
      </c>
      <c r="U52" s="35">
        <v>1</v>
      </c>
    </row>
  </sheetData>
  <sheetProtection/>
  <printOptions gridLines="1"/>
  <pageMargins left="0.25" right="0" top="0.25" bottom="0.36" header="0.25" footer="0.72"/>
  <pageSetup horizontalDpi="600" verticalDpi="600" orientation="landscape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eAccess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</dc:creator>
  <cp:keywords/>
  <dc:description/>
  <cp:lastModifiedBy>Harper</cp:lastModifiedBy>
  <cp:lastPrinted>2007-10-22T14:19:06Z</cp:lastPrinted>
  <dcterms:created xsi:type="dcterms:W3CDTF">2007-05-01T20:21:18Z</dcterms:created>
  <dcterms:modified xsi:type="dcterms:W3CDTF">2020-04-30T22:05:09Z</dcterms:modified>
  <cp:category/>
  <cp:version/>
  <cp:contentType/>
  <cp:contentStatus/>
</cp:coreProperties>
</file>